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815" windowHeight="7860" activeTab="1"/>
  </bookViews>
  <sheets>
    <sheet name="Sheet1" sheetId="1" r:id="rId1"/>
    <sheet name="Sheet2" sheetId="2" r:id="rId2"/>
    <sheet name="Sheet3" sheetId="3" r:id="rId3"/>
    <sheet name="Sheet4" sheetId="4" r:id="rId4"/>
    <sheet name="Sheet5" sheetId="5" r:id="rId5"/>
    <sheet name="Sheet6" sheetId="6" r:id="rId6"/>
    <sheet name="Sheet7" sheetId="7" r:id="rId7"/>
  </sheets>
  <definedNames>
    <definedName name="_xlnm._FilterDatabase" localSheetId="0" hidden="1">Sheet1!#REF!</definedName>
  </definedNames>
  <calcPr calcId="125725"/>
</workbook>
</file>

<file path=xl/calcChain.xml><?xml version="1.0" encoding="utf-8"?>
<calcChain xmlns="http://schemas.openxmlformats.org/spreadsheetml/2006/main">
  <c r="N40" i="2"/>
  <c r="O40" s="1"/>
  <c r="N11"/>
  <c r="O11" s="1"/>
  <c r="N10"/>
  <c r="O10" s="1"/>
  <c r="N8"/>
  <c r="O8" s="1"/>
  <c r="O7"/>
  <c r="N7"/>
  <c r="N6"/>
  <c r="O6" s="1"/>
  <c r="O4"/>
  <c r="N4"/>
</calcChain>
</file>

<file path=xl/sharedStrings.xml><?xml version="1.0" encoding="utf-8"?>
<sst xmlns="http://schemas.openxmlformats.org/spreadsheetml/2006/main" count="254" uniqueCount="110">
  <si>
    <t>2021年南昌大学博士研究生（普通招考）综合考核成绩汇总表</t>
  </si>
  <si>
    <t>序号</t>
  </si>
  <si>
    <t>报名号</t>
  </si>
  <si>
    <t>姓名</t>
  </si>
  <si>
    <t>报考学院代码</t>
  </si>
  <si>
    <t>报考学院</t>
  </si>
  <si>
    <t>报考专业代码</t>
  </si>
  <si>
    <t>报考业名称</t>
  </si>
  <si>
    <t>报考博导</t>
  </si>
  <si>
    <r>
      <rPr>
        <b/>
        <sz val="11"/>
        <color theme="1"/>
        <rFont val="宋体"/>
        <charset val="134"/>
        <scheme val="minor"/>
      </rPr>
      <t>初试总成绩</t>
    </r>
    <r>
      <rPr>
        <b/>
        <sz val="11"/>
        <color rgb="FFFF0000"/>
        <rFont val="宋体"/>
        <charset val="134"/>
        <scheme val="minor"/>
      </rPr>
      <t>(占比  50%)</t>
    </r>
  </si>
  <si>
    <t>复试总成绩构成</t>
  </si>
  <si>
    <r>
      <rPr>
        <b/>
        <sz val="11"/>
        <color theme="1"/>
        <rFont val="宋体"/>
        <charset val="134"/>
      </rPr>
      <t>复试总成绩</t>
    </r>
    <r>
      <rPr>
        <b/>
        <sz val="11"/>
        <color rgb="FFFF0000"/>
        <rFont val="宋体"/>
        <charset val="134"/>
      </rPr>
      <t>(占比  50%)</t>
    </r>
  </si>
  <si>
    <t>总成绩</t>
  </si>
  <si>
    <t>拟录取博导</t>
  </si>
  <si>
    <t>拟录取结果</t>
  </si>
  <si>
    <t>定向就业/非定向就业</t>
  </si>
  <si>
    <t>备注</t>
  </si>
  <si>
    <t>研究方向名称</t>
  </si>
  <si>
    <r>
      <rPr>
        <b/>
        <sz val="11"/>
        <color theme="1"/>
        <rFont val="宋体"/>
        <charset val="134"/>
        <scheme val="minor"/>
      </rPr>
      <t>专业英语成绩</t>
    </r>
    <r>
      <rPr>
        <b/>
        <sz val="11"/>
        <color rgb="FFFF0000"/>
        <rFont val="宋体"/>
        <charset val="134"/>
        <scheme val="minor"/>
      </rPr>
      <t>(占比  10%)</t>
    </r>
  </si>
  <si>
    <r>
      <rPr>
        <b/>
        <sz val="11"/>
        <color theme="1"/>
        <rFont val="宋体"/>
        <charset val="134"/>
        <scheme val="minor"/>
      </rPr>
      <t>专业基础课成绩</t>
    </r>
    <r>
      <rPr>
        <b/>
        <sz val="11"/>
        <color rgb="FFFF0000"/>
        <rFont val="宋体"/>
        <charset val="134"/>
        <scheme val="minor"/>
      </rPr>
      <t>(占比  40%)</t>
    </r>
  </si>
  <si>
    <r>
      <rPr>
        <b/>
        <sz val="11"/>
        <color theme="1"/>
        <rFont val="宋体"/>
        <charset val="134"/>
        <scheme val="minor"/>
      </rPr>
      <t>综合面试成绩</t>
    </r>
    <r>
      <rPr>
        <b/>
        <sz val="11"/>
        <color rgb="FFFF0000"/>
        <rFont val="宋体"/>
        <charset val="134"/>
        <scheme val="minor"/>
      </rPr>
      <t>(占比  50%)</t>
    </r>
  </si>
  <si>
    <t>1040397343</t>
  </si>
  <si>
    <t>常子龙</t>
  </si>
  <si>
    <t>003</t>
  </si>
  <si>
    <t>人文学院</t>
  </si>
  <si>
    <t>010100</t>
  </si>
  <si>
    <t>哲学</t>
  </si>
  <si>
    <t>马克思主义哲学</t>
  </si>
  <si>
    <t>黄学胜</t>
  </si>
  <si>
    <t>1040397861</t>
  </si>
  <si>
    <t>郭延涛</t>
  </si>
  <si>
    <t>外国哲学</t>
  </si>
  <si>
    <t>程党根</t>
  </si>
  <si>
    <t>1040397634</t>
  </si>
  <si>
    <t>房荣慧</t>
  </si>
  <si>
    <t>1040398537</t>
  </si>
  <si>
    <t>刘佳琦</t>
  </si>
  <si>
    <t>1040397979</t>
  </si>
  <si>
    <t>童平</t>
  </si>
  <si>
    <t>宗教学</t>
  </si>
  <si>
    <t>刘金忠</t>
  </si>
  <si>
    <t>1040398828</t>
  </si>
  <si>
    <t>马小荣</t>
  </si>
  <si>
    <t>1040399049</t>
  </si>
  <si>
    <t>何丽</t>
  </si>
  <si>
    <t>050100</t>
  </si>
  <si>
    <t>中国语言文学</t>
  </si>
  <si>
    <t>比较文学与世界文学</t>
  </si>
  <si>
    <t>杜吉刚导师组(江马益)</t>
  </si>
  <si>
    <t>1040399007</t>
  </si>
  <si>
    <t>罗春朋</t>
  </si>
  <si>
    <t>1040399036</t>
  </si>
  <si>
    <t>金莹</t>
  </si>
  <si>
    <t>1040397298</t>
  </si>
  <si>
    <t>祝文蕊</t>
  </si>
  <si>
    <t>中国古代文学</t>
  </si>
  <si>
    <t>朱洁</t>
  </si>
  <si>
    <t>1040398918</t>
  </si>
  <si>
    <t>文华珍</t>
  </si>
  <si>
    <t>语言学与语言应用</t>
  </si>
  <si>
    <t>蒋平</t>
  </si>
  <si>
    <t>1040397438</t>
  </si>
  <si>
    <t>戚翼飞</t>
  </si>
  <si>
    <t>文艺学</t>
  </si>
  <si>
    <t>何世剑</t>
  </si>
  <si>
    <t>1040397965</t>
  </si>
  <si>
    <t>陈思聪</t>
  </si>
  <si>
    <t>1040398230</t>
  </si>
  <si>
    <t>卢晓阳</t>
  </si>
  <si>
    <t>张民权</t>
  </si>
  <si>
    <t>1040398286</t>
  </si>
  <si>
    <t>童尚兰</t>
  </si>
  <si>
    <t>1040397913</t>
  </si>
  <si>
    <t>胥思婷</t>
  </si>
  <si>
    <t>1040398865</t>
  </si>
  <si>
    <t>周蕗</t>
  </si>
  <si>
    <t>1040397779</t>
  </si>
  <si>
    <t>吴敏</t>
  </si>
  <si>
    <t>中国现当代文学</t>
  </si>
  <si>
    <t>李洪华</t>
  </si>
  <si>
    <t>1040398379</t>
  </si>
  <si>
    <t>黄昌杰</t>
  </si>
  <si>
    <t>徐阳春</t>
  </si>
  <si>
    <t>1040397919</t>
  </si>
  <si>
    <t>谢珉</t>
  </si>
  <si>
    <t>1040398790</t>
  </si>
  <si>
    <t>吴晶</t>
  </si>
  <si>
    <t>1040397507</t>
  </si>
  <si>
    <t>龚禧</t>
  </si>
  <si>
    <t>1040398814</t>
  </si>
  <si>
    <t>李倩</t>
  </si>
  <si>
    <t>1040398816</t>
  </si>
  <si>
    <t>喻可心</t>
  </si>
  <si>
    <t>1040398223</t>
  </si>
  <si>
    <t>罗婉君</t>
  </si>
  <si>
    <t>1040399064</t>
  </si>
  <si>
    <t>谢丽娟</t>
  </si>
  <si>
    <t>1040398448</t>
  </si>
  <si>
    <t>刘菲露</t>
  </si>
  <si>
    <t>1040398247</t>
  </si>
  <si>
    <t>王梅珊</t>
  </si>
  <si>
    <t>中国古典文献学</t>
  </si>
  <si>
    <t>1040398160</t>
  </si>
  <si>
    <t>白黎</t>
  </si>
  <si>
    <t>刘毅青</t>
    <phoneticPr fontId="13" type="noConversion"/>
  </si>
  <si>
    <t>文师华</t>
    <phoneticPr fontId="13" type="noConversion"/>
  </si>
  <si>
    <t>朱洁</t>
    <phoneticPr fontId="13" type="noConversion"/>
  </si>
  <si>
    <t>程水金</t>
    <phoneticPr fontId="13" type="noConversion"/>
  </si>
  <si>
    <r>
      <rPr>
        <sz val="10"/>
        <rFont val="宋体"/>
        <family val="3"/>
        <charset val="134"/>
      </rPr>
      <t>杜吉刚导师组</t>
    </r>
    <r>
      <rPr>
        <sz val="10"/>
        <rFont val="Arial"/>
        <family val="2"/>
      </rPr>
      <t>(</t>
    </r>
    <r>
      <rPr>
        <sz val="10"/>
        <rFont val="宋体"/>
        <family val="3"/>
        <charset val="134"/>
      </rPr>
      <t>江马益</t>
    </r>
    <r>
      <rPr>
        <sz val="10"/>
        <rFont val="Arial"/>
        <family val="2"/>
      </rPr>
      <t>)</t>
    </r>
    <phoneticPr fontId="13" type="noConversion"/>
  </si>
  <si>
    <t>各位考生，以上是博士复试成绩，公示10日，有异议的考生可于公示期内向人文学院研究生办公室以书面形式进行反映，反映情况要求实事求是，以便调查核实。人文学院申诉电话：0791-83968827（工作时间接听），联系人：舒老师，邮箱：729919370@qq.com。</t>
    <phoneticPr fontId="13" type="noConversion"/>
  </si>
</sst>
</file>

<file path=xl/styles.xml><?xml version="1.0" encoding="utf-8"?>
<styleSheet xmlns="http://schemas.openxmlformats.org/spreadsheetml/2006/main">
  <fonts count="22">
    <font>
      <sz val="11"/>
      <color theme="1"/>
      <name val="方正舒体"/>
      <charset val="134"/>
    </font>
    <font>
      <sz val="10"/>
      <name val="Arial"/>
      <family val="2"/>
    </font>
    <font>
      <sz val="12"/>
      <color theme="1"/>
      <name val="方正舒体"/>
      <charset val="134"/>
    </font>
    <font>
      <sz val="16"/>
      <color theme="1"/>
      <name val="宋体"/>
      <charset val="134"/>
      <scheme val="minor"/>
    </font>
    <font>
      <b/>
      <sz val="14"/>
      <color theme="1"/>
      <name val="宋体"/>
      <charset val="134"/>
      <scheme val="minor"/>
    </font>
    <font>
      <sz val="11"/>
      <color rgb="FFFF0000"/>
      <name val="宋体"/>
      <charset val="134"/>
      <scheme val="minor"/>
    </font>
    <font>
      <b/>
      <sz val="11"/>
      <color theme="1"/>
      <name val="宋体"/>
      <charset val="134"/>
      <scheme val="minor"/>
    </font>
    <font>
      <b/>
      <sz val="11"/>
      <color theme="1"/>
      <name val="宋体"/>
      <charset val="134"/>
    </font>
    <font>
      <sz val="12"/>
      <color theme="1"/>
      <name val="仿宋"/>
      <charset val="134"/>
    </font>
    <font>
      <b/>
      <sz val="10"/>
      <name val="宋体"/>
      <charset val="134"/>
    </font>
    <font>
      <b/>
      <sz val="12"/>
      <color theme="1"/>
      <name val="仿宋"/>
      <charset val="134"/>
    </font>
    <font>
      <b/>
      <sz val="11"/>
      <color rgb="FFFF0000"/>
      <name val="宋体"/>
      <charset val="134"/>
      <scheme val="minor"/>
    </font>
    <font>
      <b/>
      <sz val="11"/>
      <color rgb="FFFF0000"/>
      <name val="宋体"/>
      <charset val="134"/>
    </font>
    <font>
      <sz val="9"/>
      <name val="方正舒体"/>
      <charset val="134"/>
    </font>
    <font>
      <sz val="12"/>
      <color theme="1"/>
      <name val="方正舒体"/>
      <family val="3"/>
      <charset val="134"/>
    </font>
    <font>
      <sz val="10"/>
      <name val="宋体"/>
      <family val="3"/>
      <charset val="134"/>
      <scheme val="minor"/>
    </font>
    <font>
      <sz val="10"/>
      <color theme="1"/>
      <name val="宋体"/>
      <family val="3"/>
      <charset val="134"/>
      <scheme val="minor"/>
    </font>
    <font>
      <sz val="10"/>
      <color rgb="FFFF0000"/>
      <name val="方正舒体"/>
      <family val="3"/>
      <charset val="134"/>
    </font>
    <font>
      <sz val="10"/>
      <color theme="1"/>
      <name val="方正舒体"/>
      <family val="3"/>
      <charset val="134"/>
    </font>
    <font>
      <sz val="10"/>
      <color rgb="FFFF0000"/>
      <name val="宋体"/>
      <family val="3"/>
      <charset val="134"/>
      <scheme val="minor"/>
    </font>
    <font>
      <sz val="10"/>
      <name val="宋体"/>
      <family val="3"/>
      <charset val="134"/>
    </font>
    <font>
      <sz val="12"/>
      <color theme="1"/>
      <name val="宋体"/>
      <family val="3"/>
      <charset val="134"/>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5">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xf>
    <xf numFmtId="0" fontId="2" fillId="0" borderId="1" xfId="0" applyFont="1" applyBorder="1" applyAlignment="1">
      <alignment horizontal="center" vertical="center"/>
    </xf>
    <xf numFmtId="0" fontId="3" fillId="0" borderId="0" xfId="0" applyFont="1">
      <alignment vertical="center"/>
    </xf>
    <xf numFmtId="0" fontId="5" fillId="0" borderId="1" xfId="0" applyFont="1" applyBorder="1" applyAlignment="1">
      <alignment horizontal="center" vertical="center"/>
    </xf>
    <xf numFmtId="0" fontId="0" fillId="3" borderId="0" xfId="0" applyFill="1">
      <alignment vertical="center"/>
    </xf>
    <xf numFmtId="0" fontId="8" fillId="0" borderId="0" xfId="0" applyFont="1">
      <alignment vertical="center"/>
    </xf>
    <xf numFmtId="0" fontId="1" fillId="3" borderId="1" xfId="0" applyFont="1" applyFill="1" applyBorder="1" applyAlignment="1">
      <alignment horizontal="center"/>
    </xf>
    <xf numFmtId="0" fontId="2" fillId="3" borderId="1" xfId="0" applyFont="1" applyFill="1" applyBorder="1"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center" vertical="center" wrapText="1"/>
    </xf>
    <xf numFmtId="0" fontId="14" fillId="0" borderId="1" xfId="0" applyFon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5" fillId="0" borderId="1" xfId="0" applyFont="1" applyFill="1" applyBorder="1" applyAlignment="1">
      <alignment horizontal="center"/>
    </xf>
    <xf numFmtId="0" fontId="19" fillId="0" borderId="1" xfId="0" applyFont="1" applyBorder="1" applyAlignment="1">
      <alignment horizontal="center" vertical="center"/>
    </xf>
    <xf numFmtId="0" fontId="18" fillId="0" borderId="1" xfId="0" applyFont="1" applyBorder="1">
      <alignment vertical="center"/>
    </xf>
    <xf numFmtId="49" fontId="15" fillId="3" borderId="1" xfId="0" applyNumberFormat="1" applyFont="1" applyFill="1" applyBorder="1" applyAlignment="1">
      <alignment horizontal="center" vertical="center"/>
    </xf>
    <xf numFmtId="0" fontId="18" fillId="3" borderId="1" xfId="0" applyFont="1" applyFill="1" applyBorder="1" applyAlignment="1">
      <alignment horizontal="center"/>
    </xf>
    <xf numFmtId="0" fontId="18" fillId="3" borderId="1" xfId="0" applyFont="1" applyFill="1" applyBorder="1" applyAlignment="1">
      <alignment horizontal="center" vertical="center"/>
    </xf>
    <xf numFmtId="0" fontId="15" fillId="3" borderId="1" xfId="0" applyFont="1" applyFill="1" applyBorder="1" applyAlignment="1">
      <alignment horizontal="center"/>
    </xf>
    <xf numFmtId="0" fontId="18" fillId="2" borderId="1" xfId="0" applyFont="1" applyFill="1" applyBorder="1" applyAlignment="1">
      <alignment horizontal="center"/>
    </xf>
    <xf numFmtId="0" fontId="20" fillId="0" borderId="1" xfId="0" applyFont="1" applyFill="1" applyBorder="1" applyAlignment="1">
      <alignment horizontal="center"/>
    </xf>
    <xf numFmtId="0" fontId="18" fillId="0" borderId="1" xfId="0" applyFont="1" applyBorder="1" applyAlignment="1">
      <alignment vertical="center"/>
    </xf>
    <xf numFmtId="0" fontId="18" fillId="0" borderId="1" xfId="0" applyFont="1" applyFill="1" applyBorder="1" applyAlignment="1">
      <alignment horizontal="center"/>
    </xf>
    <xf numFmtId="0" fontId="20" fillId="3" borderId="1" xfId="0" applyFont="1" applyFill="1" applyBorder="1" applyAlignment="1">
      <alignment horizontal="center"/>
    </xf>
    <xf numFmtId="0" fontId="18" fillId="3" borderId="1" xfId="0" applyFont="1" applyFill="1" applyBorder="1">
      <alignment vertical="center"/>
    </xf>
    <xf numFmtId="0" fontId="10" fillId="0" borderId="0" xfId="0" applyFont="1" applyAlignment="1">
      <alignment horizontal="left" vertical="center"/>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9" fillId="4" borderId="2" xfId="0" applyFont="1" applyFill="1"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3" borderId="1" xfId="0" applyFont="1" applyFill="1" applyBorder="1" applyAlignment="1">
      <alignment horizontal="center" vertical="center" wrapText="1"/>
    </xf>
    <xf numFmtId="0" fontId="21"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S4"/>
  <sheetViews>
    <sheetView zoomScale="130" zoomScaleNormal="130" workbookViewId="0">
      <selection activeCell="F18" sqref="F18"/>
    </sheetView>
  </sheetViews>
  <sheetFormatPr defaultColWidth="9" defaultRowHeight="13.5"/>
  <cols>
    <col min="1" max="1" width="7.25" customWidth="1"/>
    <col min="2" max="2" width="10.375" customWidth="1"/>
    <col min="3" max="3" width="7.5" customWidth="1"/>
    <col min="4" max="4" width="4" customWidth="1"/>
    <col min="5" max="5" width="9.375" customWidth="1"/>
    <col min="6" max="6" width="7.125" customWidth="1"/>
    <col min="7" max="7" width="11.5" customWidth="1"/>
    <col min="8" max="8" width="14.25" customWidth="1"/>
    <col min="9" max="9" width="8.625" customWidth="1"/>
    <col min="10" max="10" width="6.875" customWidth="1"/>
    <col min="11" max="11" width="7.25" customWidth="1"/>
    <col min="12" max="12" width="7.125" customWidth="1"/>
    <col min="13" max="13" width="7.375" customWidth="1"/>
    <col min="14" max="14" width="6.5" customWidth="1"/>
    <col min="15" max="15" width="10.25" style="6" customWidth="1"/>
    <col min="16" max="16" width="7.5" customWidth="1"/>
    <col min="17" max="17" width="7.875" customWidth="1"/>
    <col min="18" max="18" width="8" customWidth="1"/>
    <col min="19" max="19" width="7.625" customWidth="1"/>
  </cols>
  <sheetData>
    <row r="2" spans="2:19" s="7" customFormat="1" ht="14.25">
      <c r="B2" s="34"/>
      <c r="C2" s="34"/>
      <c r="D2" s="34"/>
      <c r="E2" s="34"/>
      <c r="F2" s="34"/>
      <c r="G2" s="34"/>
      <c r="H2" s="34"/>
      <c r="I2" s="34"/>
      <c r="J2" s="34"/>
      <c r="K2" s="34"/>
      <c r="L2" s="34"/>
      <c r="M2" s="34"/>
      <c r="N2" s="34"/>
      <c r="O2" s="34"/>
      <c r="P2" s="34"/>
      <c r="Q2" s="34"/>
      <c r="R2" s="34"/>
    </row>
    <row r="4" spans="2:19" ht="14.25">
      <c r="S4" s="10"/>
    </row>
  </sheetData>
  <sortState ref="A10:O40">
    <sortCondition descending="1" ref="O10:O40"/>
  </sortState>
  <mergeCells count="3">
    <mergeCell ref="B2:E2"/>
    <mergeCell ref="F2:M2"/>
    <mergeCell ref="N2:R2"/>
  </mergeCells>
  <phoneticPr fontId="13" type="noConversion"/>
  <pageMargins left="0.27559055118110198" right="0.31496062992126" top="0.39370078740157499" bottom="0.74803149606299202" header="0.196850393700787" footer="0.31496062992126"/>
  <pageSetup paperSize="9" scale="80" orientation="landscape" r:id="rId1"/>
</worksheet>
</file>

<file path=xl/worksheets/sheet2.xml><?xml version="1.0" encoding="utf-8"?>
<worksheet xmlns="http://schemas.openxmlformats.org/spreadsheetml/2006/main" xmlns:r="http://schemas.openxmlformats.org/officeDocument/2006/relationships">
  <dimension ref="A1:S45"/>
  <sheetViews>
    <sheetView tabSelected="1" workbookViewId="0">
      <selection activeCell="I56" sqref="I56"/>
    </sheetView>
  </sheetViews>
  <sheetFormatPr defaultColWidth="9" defaultRowHeight="13.5"/>
  <cols>
    <col min="1" max="1" width="3.5" style="14" customWidth="1"/>
    <col min="2" max="2" width="9.875" customWidth="1"/>
    <col min="3" max="3" width="6.125" customWidth="1"/>
    <col min="4" max="4" width="5" customWidth="1"/>
    <col min="5" max="5" width="6.75" customWidth="1"/>
    <col min="6" max="6" width="6.5" customWidth="1"/>
    <col min="7" max="7" width="10.5" customWidth="1"/>
    <col min="8" max="8" width="12.5" customWidth="1"/>
    <col min="9" max="9" width="10.125" customWidth="1"/>
    <col min="10" max="10" width="5.625" customWidth="1"/>
    <col min="11" max="11" width="6.125" customWidth="1"/>
    <col min="12" max="12" width="5.5" customWidth="1"/>
    <col min="13" max="13" width="6.75" customWidth="1"/>
    <col min="14" max="14" width="7.625" customWidth="1"/>
    <col min="15" max="15" width="6.625" customWidth="1"/>
    <col min="16" max="16" width="7" customWidth="1"/>
    <col min="17" max="17" width="6.375" customWidth="1"/>
    <col min="18" max="18" width="5.375" customWidth="1"/>
    <col min="19" max="19" width="7" customWidth="1"/>
  </cols>
  <sheetData>
    <row r="1" spans="1:19" ht="39.75" customHeight="1">
      <c r="A1" s="35" t="s">
        <v>0</v>
      </c>
      <c r="B1" s="35"/>
      <c r="C1" s="35"/>
      <c r="D1" s="35"/>
      <c r="E1" s="35"/>
      <c r="F1" s="35"/>
      <c r="G1" s="35"/>
      <c r="H1" s="35"/>
      <c r="I1" s="35"/>
      <c r="J1" s="35"/>
      <c r="K1" s="35"/>
      <c r="L1" s="35"/>
      <c r="M1" s="35"/>
      <c r="N1" s="35"/>
      <c r="O1" s="35"/>
      <c r="P1" s="35"/>
      <c r="Q1" s="35"/>
      <c r="R1" s="35"/>
      <c r="S1" s="35"/>
    </row>
    <row r="2" spans="1:19" ht="22.5" customHeight="1">
      <c r="A2" s="36" t="s">
        <v>1</v>
      </c>
      <c r="B2" s="36" t="s">
        <v>2</v>
      </c>
      <c r="C2" s="36" t="s">
        <v>3</v>
      </c>
      <c r="D2" s="36" t="s">
        <v>4</v>
      </c>
      <c r="E2" s="36" t="s">
        <v>5</v>
      </c>
      <c r="F2" s="36" t="s">
        <v>6</v>
      </c>
      <c r="G2" s="36" t="s">
        <v>7</v>
      </c>
      <c r="H2" s="37" t="s">
        <v>17</v>
      </c>
      <c r="I2" s="36" t="s">
        <v>8</v>
      </c>
      <c r="J2" s="36" t="s">
        <v>9</v>
      </c>
      <c r="K2" s="40" t="s">
        <v>10</v>
      </c>
      <c r="L2" s="40"/>
      <c r="M2" s="40"/>
      <c r="N2" s="41" t="s">
        <v>11</v>
      </c>
      <c r="O2" s="43" t="s">
        <v>12</v>
      </c>
      <c r="P2" s="36" t="s">
        <v>13</v>
      </c>
      <c r="Q2" s="36" t="s">
        <v>14</v>
      </c>
      <c r="R2" s="36" t="s">
        <v>15</v>
      </c>
      <c r="S2" s="36" t="s">
        <v>16</v>
      </c>
    </row>
    <row r="3" spans="1:19" ht="99" customHeight="1">
      <c r="A3" s="36"/>
      <c r="B3" s="36"/>
      <c r="C3" s="36"/>
      <c r="D3" s="36"/>
      <c r="E3" s="36"/>
      <c r="F3" s="36"/>
      <c r="G3" s="36"/>
      <c r="H3" s="38"/>
      <c r="I3" s="36"/>
      <c r="J3" s="39"/>
      <c r="K3" s="11" t="s">
        <v>18</v>
      </c>
      <c r="L3" s="11" t="s">
        <v>19</v>
      </c>
      <c r="M3" s="11" t="s">
        <v>20</v>
      </c>
      <c r="N3" s="42"/>
      <c r="O3" s="43"/>
      <c r="P3" s="36"/>
      <c r="Q3" s="36"/>
      <c r="R3" s="36"/>
      <c r="S3" s="36"/>
    </row>
    <row r="4" spans="1:19" ht="20.100000000000001" customHeight="1">
      <c r="A4" s="5">
        <v>1</v>
      </c>
      <c r="B4" s="2" t="s">
        <v>21</v>
      </c>
      <c r="C4" s="2" t="s">
        <v>22</v>
      </c>
      <c r="D4" s="15" t="s">
        <v>23</v>
      </c>
      <c r="E4" s="16" t="s">
        <v>24</v>
      </c>
      <c r="F4" s="2" t="s">
        <v>25</v>
      </c>
      <c r="G4" s="2" t="s">
        <v>26</v>
      </c>
      <c r="H4" s="2" t="s">
        <v>27</v>
      </c>
      <c r="I4" s="2" t="s">
        <v>28</v>
      </c>
      <c r="J4" s="2">
        <v>134</v>
      </c>
      <c r="K4" s="16">
        <v>81</v>
      </c>
      <c r="L4" s="16">
        <v>73</v>
      </c>
      <c r="M4" s="16">
        <v>83</v>
      </c>
      <c r="N4" s="16">
        <f>(K4*0.1+L4*0.4+M4*0.5)*0.5</f>
        <v>39.400000000000006</v>
      </c>
      <c r="O4" s="17">
        <f>J4*0.25+N4</f>
        <v>72.900000000000006</v>
      </c>
      <c r="P4" s="18"/>
      <c r="Q4" s="18"/>
      <c r="R4" s="19"/>
      <c r="S4" s="20"/>
    </row>
    <row r="5" spans="1:19" ht="20.100000000000001" customHeight="1">
      <c r="A5" s="5"/>
      <c r="B5" s="2"/>
      <c r="C5" s="2"/>
      <c r="D5" s="15"/>
      <c r="E5" s="16"/>
      <c r="F5" s="2"/>
      <c r="G5" s="2"/>
      <c r="H5" s="2"/>
      <c r="I5" s="2"/>
      <c r="J5" s="2"/>
      <c r="K5" s="16"/>
      <c r="L5" s="16"/>
      <c r="M5" s="16"/>
      <c r="N5" s="16"/>
      <c r="O5" s="17"/>
      <c r="P5" s="21"/>
      <c r="Q5" s="18"/>
      <c r="R5" s="22"/>
      <c r="S5" s="20"/>
    </row>
    <row r="6" spans="1:19" ht="20.100000000000001" customHeight="1">
      <c r="A6" s="5">
        <v>2</v>
      </c>
      <c r="B6" s="2" t="s">
        <v>29</v>
      </c>
      <c r="C6" s="2" t="s">
        <v>30</v>
      </c>
      <c r="D6" s="15" t="s">
        <v>23</v>
      </c>
      <c r="E6" s="16" t="s">
        <v>24</v>
      </c>
      <c r="F6" s="2" t="s">
        <v>25</v>
      </c>
      <c r="G6" s="2" t="s">
        <v>26</v>
      </c>
      <c r="H6" s="2" t="s">
        <v>31</v>
      </c>
      <c r="I6" s="2" t="s">
        <v>32</v>
      </c>
      <c r="J6" s="2">
        <v>149</v>
      </c>
      <c r="K6" s="16">
        <v>78</v>
      </c>
      <c r="L6" s="16">
        <v>80</v>
      </c>
      <c r="M6" s="16">
        <v>84.8</v>
      </c>
      <c r="N6" s="16">
        <f t="shared" ref="N6:N11" si="0">(K6*0.1+L6*0.4+M6*0.5)*0.5</f>
        <v>41.099999999999994</v>
      </c>
      <c r="O6" s="17">
        <f t="shared" ref="O6:O11" si="1">J6*0.25+N6</f>
        <v>78.349999999999994</v>
      </c>
      <c r="P6" s="18"/>
      <c r="Q6" s="18"/>
      <c r="R6" s="19"/>
      <c r="S6" s="20"/>
    </row>
    <row r="7" spans="1:19" ht="20.100000000000001" customHeight="1">
      <c r="A7" s="3">
        <v>3</v>
      </c>
      <c r="B7" s="2" t="s">
        <v>33</v>
      </c>
      <c r="C7" s="2" t="s">
        <v>34</v>
      </c>
      <c r="D7" s="15" t="s">
        <v>23</v>
      </c>
      <c r="E7" s="16" t="s">
        <v>24</v>
      </c>
      <c r="F7" s="2" t="s">
        <v>25</v>
      </c>
      <c r="G7" s="2" t="s">
        <v>26</v>
      </c>
      <c r="H7" s="2" t="s">
        <v>31</v>
      </c>
      <c r="I7" s="2" t="s">
        <v>32</v>
      </c>
      <c r="J7" s="2">
        <v>141</v>
      </c>
      <c r="K7" s="20">
        <v>84</v>
      </c>
      <c r="L7" s="20">
        <v>85</v>
      </c>
      <c r="M7" s="20">
        <v>84.6</v>
      </c>
      <c r="N7" s="16">
        <f t="shared" si="0"/>
        <v>42.349999999999994</v>
      </c>
      <c r="O7" s="17">
        <f t="shared" si="1"/>
        <v>77.599999999999994</v>
      </c>
      <c r="P7" s="18"/>
      <c r="Q7" s="18"/>
      <c r="R7" s="19"/>
      <c r="S7" s="20"/>
    </row>
    <row r="8" spans="1:19" ht="20.100000000000001" customHeight="1">
      <c r="A8" s="3">
        <v>4</v>
      </c>
      <c r="B8" s="2" t="s">
        <v>35</v>
      </c>
      <c r="C8" s="2" t="s">
        <v>36</v>
      </c>
      <c r="D8" s="15" t="s">
        <v>23</v>
      </c>
      <c r="E8" s="16" t="s">
        <v>24</v>
      </c>
      <c r="F8" s="2" t="s">
        <v>25</v>
      </c>
      <c r="G8" s="2" t="s">
        <v>26</v>
      </c>
      <c r="H8" s="2" t="s">
        <v>31</v>
      </c>
      <c r="I8" s="2" t="s">
        <v>32</v>
      </c>
      <c r="J8" s="2">
        <v>141</v>
      </c>
      <c r="K8" s="20">
        <v>80</v>
      </c>
      <c r="L8" s="20">
        <v>62</v>
      </c>
      <c r="M8" s="20">
        <v>78.8</v>
      </c>
      <c r="N8" s="16">
        <f t="shared" si="0"/>
        <v>36.099999999999994</v>
      </c>
      <c r="O8" s="17">
        <f t="shared" si="1"/>
        <v>71.349999999999994</v>
      </c>
      <c r="P8" s="18"/>
      <c r="Q8" s="18"/>
      <c r="R8" s="19"/>
      <c r="S8" s="20"/>
    </row>
    <row r="9" spans="1:19" ht="20.100000000000001" customHeight="1">
      <c r="A9" s="3"/>
      <c r="B9" s="2"/>
      <c r="C9" s="2"/>
      <c r="D9" s="15"/>
      <c r="E9" s="16"/>
      <c r="F9" s="2"/>
      <c r="G9" s="2"/>
      <c r="H9" s="2"/>
      <c r="I9" s="2"/>
      <c r="J9" s="2"/>
      <c r="K9" s="20"/>
      <c r="L9" s="20"/>
      <c r="M9" s="20"/>
      <c r="N9" s="16"/>
      <c r="O9" s="17"/>
      <c r="P9" s="18"/>
      <c r="Q9" s="18"/>
      <c r="R9" s="19"/>
      <c r="S9" s="20"/>
    </row>
    <row r="10" spans="1:19" ht="20.100000000000001" customHeight="1">
      <c r="A10" s="3">
        <v>5</v>
      </c>
      <c r="B10" s="2" t="s">
        <v>37</v>
      </c>
      <c r="C10" s="2" t="s">
        <v>38</v>
      </c>
      <c r="D10" s="15" t="s">
        <v>23</v>
      </c>
      <c r="E10" s="16" t="s">
        <v>24</v>
      </c>
      <c r="F10" s="2" t="s">
        <v>25</v>
      </c>
      <c r="G10" s="2" t="s">
        <v>26</v>
      </c>
      <c r="H10" s="2" t="s">
        <v>39</v>
      </c>
      <c r="I10" s="2" t="s">
        <v>40</v>
      </c>
      <c r="J10" s="2">
        <v>135</v>
      </c>
      <c r="K10" s="20">
        <v>79</v>
      </c>
      <c r="L10" s="20">
        <v>78</v>
      </c>
      <c r="M10" s="20">
        <v>83.8</v>
      </c>
      <c r="N10" s="16">
        <f t="shared" si="0"/>
        <v>40.5</v>
      </c>
      <c r="O10" s="17">
        <f t="shared" si="1"/>
        <v>74.25</v>
      </c>
      <c r="P10" s="21"/>
      <c r="Q10" s="18"/>
      <c r="R10" s="19"/>
      <c r="S10" s="20"/>
    </row>
    <row r="11" spans="1:19" ht="20.100000000000001" customHeight="1">
      <c r="A11" s="3">
        <v>6</v>
      </c>
      <c r="B11" s="2" t="s">
        <v>41</v>
      </c>
      <c r="C11" s="2" t="s">
        <v>42</v>
      </c>
      <c r="D11" s="15" t="s">
        <v>23</v>
      </c>
      <c r="E11" s="16" t="s">
        <v>24</v>
      </c>
      <c r="F11" s="2" t="s">
        <v>25</v>
      </c>
      <c r="G11" s="2" t="s">
        <v>26</v>
      </c>
      <c r="H11" s="2" t="s">
        <v>39</v>
      </c>
      <c r="I11" s="2" t="s">
        <v>40</v>
      </c>
      <c r="J11" s="2">
        <v>135</v>
      </c>
      <c r="K11" s="20">
        <v>82</v>
      </c>
      <c r="L11" s="20">
        <v>70</v>
      </c>
      <c r="M11" s="20">
        <v>71.2</v>
      </c>
      <c r="N11" s="16">
        <f t="shared" si="0"/>
        <v>35.900000000000006</v>
      </c>
      <c r="O11" s="17">
        <f t="shared" si="1"/>
        <v>69.650000000000006</v>
      </c>
      <c r="P11" s="18"/>
      <c r="Q11" s="18"/>
      <c r="R11" s="19"/>
      <c r="S11" s="20"/>
    </row>
    <row r="12" spans="1:19" ht="20.100000000000001" customHeight="1">
      <c r="A12" s="13"/>
      <c r="B12" s="23"/>
      <c r="C12" s="23"/>
      <c r="D12" s="23"/>
      <c r="E12" s="23"/>
      <c r="F12" s="23"/>
      <c r="G12" s="23"/>
      <c r="H12" s="23"/>
      <c r="I12" s="23"/>
      <c r="J12" s="23"/>
      <c r="K12" s="23"/>
      <c r="L12" s="23"/>
      <c r="M12" s="23"/>
      <c r="N12" s="23"/>
      <c r="O12" s="23"/>
      <c r="P12" s="18"/>
      <c r="Q12" s="18"/>
      <c r="R12" s="19"/>
      <c r="S12" s="23"/>
    </row>
    <row r="13" spans="1:19" ht="20.100000000000001" customHeight="1">
      <c r="A13" s="9">
        <v>1</v>
      </c>
      <c r="B13" s="8" t="s">
        <v>57</v>
      </c>
      <c r="C13" s="32" t="s">
        <v>58</v>
      </c>
      <c r="D13" s="24" t="s">
        <v>23</v>
      </c>
      <c r="E13" s="17" t="s">
        <v>24</v>
      </c>
      <c r="F13" s="8" t="s">
        <v>45</v>
      </c>
      <c r="G13" s="8" t="s">
        <v>46</v>
      </c>
      <c r="H13" s="2" t="s">
        <v>59</v>
      </c>
      <c r="I13" s="8" t="s">
        <v>60</v>
      </c>
      <c r="J13" s="8">
        <v>152</v>
      </c>
      <c r="K13" s="25">
        <v>75</v>
      </c>
      <c r="L13" s="25">
        <v>75</v>
      </c>
      <c r="M13" s="26">
        <v>84.31</v>
      </c>
      <c r="N13" s="17">
        <v>39.827500000000001</v>
      </c>
      <c r="O13" s="17">
        <v>77.827500000000001</v>
      </c>
      <c r="P13" s="27"/>
      <c r="Q13" s="18"/>
      <c r="R13" s="19"/>
      <c r="S13" s="23"/>
    </row>
    <row r="14" spans="1:19" ht="20.100000000000001" customHeight="1">
      <c r="A14" s="3">
        <v>2</v>
      </c>
      <c r="B14" s="2" t="s">
        <v>67</v>
      </c>
      <c r="C14" s="8" t="s">
        <v>68</v>
      </c>
      <c r="D14" s="15" t="s">
        <v>23</v>
      </c>
      <c r="E14" s="16" t="s">
        <v>24</v>
      </c>
      <c r="F14" s="2" t="s">
        <v>45</v>
      </c>
      <c r="G14" s="2" t="s">
        <v>46</v>
      </c>
      <c r="H14" s="2" t="s">
        <v>59</v>
      </c>
      <c r="I14" s="2" t="s">
        <v>69</v>
      </c>
      <c r="J14" s="2">
        <v>144</v>
      </c>
      <c r="K14" s="28">
        <v>60</v>
      </c>
      <c r="L14" s="28">
        <v>76</v>
      </c>
      <c r="M14" s="20">
        <v>90</v>
      </c>
      <c r="N14" s="16">
        <v>40.700000000000003</v>
      </c>
      <c r="O14" s="17">
        <v>76.7</v>
      </c>
      <c r="P14" s="21"/>
      <c r="Q14" s="18"/>
      <c r="R14" s="19"/>
      <c r="S14" s="23"/>
    </row>
    <row r="15" spans="1:19" ht="20.100000000000001" customHeight="1">
      <c r="A15" s="3">
        <v>3</v>
      </c>
      <c r="B15" s="2" t="s">
        <v>80</v>
      </c>
      <c r="C15" s="8" t="s">
        <v>81</v>
      </c>
      <c r="D15" s="15" t="s">
        <v>23</v>
      </c>
      <c r="E15" s="16" t="s">
        <v>24</v>
      </c>
      <c r="F15" s="2" t="s">
        <v>45</v>
      </c>
      <c r="G15" s="2" t="s">
        <v>46</v>
      </c>
      <c r="H15" s="2" t="s">
        <v>59</v>
      </c>
      <c r="I15" s="2" t="s">
        <v>82</v>
      </c>
      <c r="J15" s="2">
        <v>142</v>
      </c>
      <c r="K15" s="28">
        <v>65</v>
      </c>
      <c r="L15" s="28">
        <v>68</v>
      </c>
      <c r="M15" s="20">
        <v>87.92</v>
      </c>
      <c r="N15" s="16">
        <v>38.83</v>
      </c>
      <c r="O15" s="17">
        <v>74.33</v>
      </c>
      <c r="P15" s="21"/>
      <c r="Q15" s="18"/>
      <c r="R15" s="19"/>
      <c r="S15" s="23"/>
    </row>
    <row r="16" spans="1:19" ht="20.100000000000001" customHeight="1">
      <c r="A16" s="3">
        <v>4</v>
      </c>
      <c r="B16" s="2" t="s">
        <v>85</v>
      </c>
      <c r="C16" s="2" t="s">
        <v>86</v>
      </c>
      <c r="D16" s="15" t="s">
        <v>23</v>
      </c>
      <c r="E16" s="16" t="s">
        <v>24</v>
      </c>
      <c r="F16" s="2" t="s">
        <v>45</v>
      </c>
      <c r="G16" s="2" t="s">
        <v>46</v>
      </c>
      <c r="H16" s="2" t="s">
        <v>59</v>
      </c>
      <c r="I16" s="2" t="s">
        <v>60</v>
      </c>
      <c r="J16" s="2">
        <v>147</v>
      </c>
      <c r="K16" s="28">
        <v>70</v>
      </c>
      <c r="L16" s="28">
        <v>63</v>
      </c>
      <c r="M16" s="20">
        <v>83.46</v>
      </c>
      <c r="N16" s="16">
        <v>36.965000000000003</v>
      </c>
      <c r="O16" s="17">
        <v>73.715000000000003</v>
      </c>
      <c r="P16" s="18"/>
      <c r="Q16" s="18"/>
      <c r="R16" s="19"/>
      <c r="S16" s="23"/>
    </row>
    <row r="17" spans="1:19" ht="20.100000000000001" customHeight="1">
      <c r="A17" s="3">
        <v>5</v>
      </c>
      <c r="B17" s="2" t="s">
        <v>93</v>
      </c>
      <c r="C17" s="2" t="s">
        <v>94</v>
      </c>
      <c r="D17" s="15" t="s">
        <v>23</v>
      </c>
      <c r="E17" s="16" t="s">
        <v>24</v>
      </c>
      <c r="F17" s="2" t="s">
        <v>45</v>
      </c>
      <c r="G17" s="2" t="s">
        <v>46</v>
      </c>
      <c r="H17" s="2" t="s">
        <v>59</v>
      </c>
      <c r="I17" s="2" t="s">
        <v>82</v>
      </c>
      <c r="J17" s="2">
        <v>137</v>
      </c>
      <c r="K17" s="28">
        <v>62</v>
      </c>
      <c r="L17" s="28">
        <v>72</v>
      </c>
      <c r="M17" s="20">
        <v>85.31</v>
      </c>
      <c r="N17" s="16">
        <v>38.827500000000001</v>
      </c>
      <c r="O17" s="17">
        <v>73.077500000000001</v>
      </c>
      <c r="P17" s="18"/>
      <c r="Q17" s="18"/>
      <c r="R17" s="19"/>
      <c r="S17" s="23"/>
    </row>
    <row r="18" spans="1:19" ht="20.100000000000001" customHeight="1">
      <c r="A18" s="3">
        <v>6</v>
      </c>
      <c r="B18" s="2" t="s">
        <v>95</v>
      </c>
      <c r="C18" s="2" t="s">
        <v>96</v>
      </c>
      <c r="D18" s="15" t="s">
        <v>23</v>
      </c>
      <c r="E18" s="16" t="s">
        <v>24</v>
      </c>
      <c r="F18" s="2" t="s">
        <v>45</v>
      </c>
      <c r="G18" s="2" t="s">
        <v>46</v>
      </c>
      <c r="H18" s="2" t="s">
        <v>59</v>
      </c>
      <c r="I18" s="2" t="s">
        <v>69</v>
      </c>
      <c r="J18" s="2">
        <v>138</v>
      </c>
      <c r="K18" s="28">
        <v>67</v>
      </c>
      <c r="L18" s="28">
        <v>66</v>
      </c>
      <c r="M18" s="20">
        <v>86</v>
      </c>
      <c r="N18" s="16">
        <v>38.049999999999997</v>
      </c>
      <c r="O18" s="17">
        <v>72.55</v>
      </c>
      <c r="P18" s="18"/>
      <c r="Q18" s="18"/>
      <c r="R18" s="19"/>
      <c r="S18" s="23"/>
    </row>
    <row r="19" spans="1:19" ht="20.100000000000001" customHeight="1">
      <c r="A19" s="3">
        <v>7</v>
      </c>
      <c r="B19" s="2" t="s">
        <v>97</v>
      </c>
      <c r="C19" s="2" t="s">
        <v>98</v>
      </c>
      <c r="D19" s="15" t="s">
        <v>23</v>
      </c>
      <c r="E19" s="16" t="s">
        <v>24</v>
      </c>
      <c r="F19" s="2" t="s">
        <v>45</v>
      </c>
      <c r="G19" s="2" t="s">
        <v>46</v>
      </c>
      <c r="H19" s="2" t="s">
        <v>59</v>
      </c>
      <c r="I19" s="2" t="s">
        <v>82</v>
      </c>
      <c r="J19" s="2">
        <v>138</v>
      </c>
      <c r="K19" s="28">
        <v>60</v>
      </c>
      <c r="L19" s="28">
        <v>67</v>
      </c>
      <c r="M19" s="20">
        <v>84.38</v>
      </c>
      <c r="N19" s="16">
        <v>37.494999999999997</v>
      </c>
      <c r="O19" s="17">
        <v>71.995000000000005</v>
      </c>
      <c r="P19" s="18"/>
      <c r="Q19" s="18"/>
      <c r="R19" s="19"/>
      <c r="S19" s="23"/>
    </row>
    <row r="20" spans="1:19" ht="20.100000000000001" customHeight="1">
      <c r="A20" s="13">
        <v>8</v>
      </c>
      <c r="B20" s="2" t="s">
        <v>102</v>
      </c>
      <c r="C20" s="2" t="s">
        <v>103</v>
      </c>
      <c r="D20" s="15" t="s">
        <v>23</v>
      </c>
      <c r="E20" s="16" t="s">
        <v>24</v>
      </c>
      <c r="F20" s="2" t="s">
        <v>45</v>
      </c>
      <c r="G20" s="2" t="s">
        <v>46</v>
      </c>
      <c r="H20" s="2" t="s">
        <v>59</v>
      </c>
      <c r="I20" s="2" t="s">
        <v>82</v>
      </c>
      <c r="J20" s="2">
        <v>147</v>
      </c>
      <c r="K20" s="23"/>
      <c r="L20" s="23"/>
      <c r="M20" s="23"/>
      <c r="N20" s="23"/>
      <c r="O20" s="23"/>
      <c r="P20" s="23"/>
      <c r="Q20" s="23"/>
      <c r="R20" s="23"/>
      <c r="S20" s="23"/>
    </row>
    <row r="21" spans="1:19" ht="20.100000000000001" customHeight="1">
      <c r="A21" s="13"/>
      <c r="B21" s="2"/>
      <c r="C21" s="2"/>
      <c r="D21" s="15"/>
      <c r="E21" s="16"/>
      <c r="F21" s="2"/>
      <c r="G21" s="2"/>
      <c r="H21" s="2"/>
      <c r="I21" s="2"/>
      <c r="J21" s="2"/>
      <c r="K21" s="23"/>
      <c r="L21" s="23"/>
      <c r="M21" s="23"/>
      <c r="N21" s="23"/>
      <c r="O21" s="23"/>
      <c r="P21" s="23"/>
      <c r="Q21" s="23"/>
      <c r="R21" s="23"/>
      <c r="S21" s="23"/>
    </row>
    <row r="22" spans="1:19" ht="20.100000000000001" customHeight="1">
      <c r="A22" s="13">
        <v>9</v>
      </c>
      <c r="B22" s="2" t="s">
        <v>61</v>
      </c>
      <c r="C22" s="8" t="s">
        <v>62</v>
      </c>
      <c r="D22" s="15" t="s">
        <v>23</v>
      </c>
      <c r="E22" s="16" t="s">
        <v>24</v>
      </c>
      <c r="F22" s="2" t="s">
        <v>45</v>
      </c>
      <c r="G22" s="2" t="s">
        <v>46</v>
      </c>
      <c r="H22" s="2" t="s">
        <v>63</v>
      </c>
      <c r="I22" s="2" t="s">
        <v>64</v>
      </c>
      <c r="J22" s="2">
        <v>160</v>
      </c>
      <c r="K22" s="28">
        <v>60</v>
      </c>
      <c r="L22" s="28">
        <v>70</v>
      </c>
      <c r="M22" s="20">
        <v>82.46</v>
      </c>
      <c r="N22" s="16">
        <v>37.614999999999995</v>
      </c>
      <c r="O22" s="17">
        <v>77.614999999999995</v>
      </c>
      <c r="P22" s="21"/>
      <c r="Q22" s="18"/>
      <c r="R22" s="19"/>
      <c r="S22" s="23"/>
    </row>
    <row r="23" spans="1:19" ht="20.100000000000001" customHeight="1">
      <c r="A23" s="13">
        <v>10</v>
      </c>
      <c r="B23" s="2" t="s">
        <v>65</v>
      </c>
      <c r="C23" s="2" t="s">
        <v>66</v>
      </c>
      <c r="D23" s="15" t="s">
        <v>23</v>
      </c>
      <c r="E23" s="16" t="s">
        <v>24</v>
      </c>
      <c r="F23" s="2" t="s">
        <v>45</v>
      </c>
      <c r="G23" s="2" t="s">
        <v>46</v>
      </c>
      <c r="H23" s="2" t="s">
        <v>63</v>
      </c>
      <c r="I23" s="2" t="s">
        <v>64</v>
      </c>
      <c r="J23" s="2">
        <v>147</v>
      </c>
      <c r="K23" s="28">
        <v>60</v>
      </c>
      <c r="L23" s="28">
        <v>80</v>
      </c>
      <c r="M23" s="20">
        <v>84.61</v>
      </c>
      <c r="N23" s="16">
        <v>40.152500000000003</v>
      </c>
      <c r="O23" s="17">
        <v>76.902500000000003</v>
      </c>
      <c r="P23" s="18"/>
      <c r="Q23" s="18"/>
      <c r="R23" s="19"/>
      <c r="S23" s="23"/>
    </row>
    <row r="24" spans="1:19" ht="20.100000000000001" customHeight="1">
      <c r="A24" s="13">
        <v>11</v>
      </c>
      <c r="B24" s="2" t="s">
        <v>87</v>
      </c>
      <c r="C24" s="2" t="s">
        <v>88</v>
      </c>
      <c r="D24" s="15" t="s">
        <v>23</v>
      </c>
      <c r="E24" s="16" t="s">
        <v>24</v>
      </c>
      <c r="F24" s="2" t="s">
        <v>45</v>
      </c>
      <c r="G24" s="2" t="s">
        <v>46</v>
      </c>
      <c r="H24" s="2" t="s">
        <v>63</v>
      </c>
      <c r="I24" s="29" t="s">
        <v>104</v>
      </c>
      <c r="J24" s="2">
        <v>145</v>
      </c>
      <c r="K24" s="28">
        <v>65</v>
      </c>
      <c r="L24" s="28">
        <v>65</v>
      </c>
      <c r="M24" s="20">
        <v>85.23</v>
      </c>
      <c r="N24" s="16">
        <v>37.557500000000005</v>
      </c>
      <c r="O24" s="17">
        <v>73.807500000000005</v>
      </c>
      <c r="P24" s="18"/>
      <c r="Q24" s="18"/>
      <c r="R24" s="19"/>
      <c r="S24" s="23"/>
    </row>
    <row r="25" spans="1:19" ht="20.100000000000001" customHeight="1">
      <c r="A25" s="13">
        <v>12</v>
      </c>
      <c r="B25" s="2" t="s">
        <v>91</v>
      </c>
      <c r="C25" s="2" t="s">
        <v>92</v>
      </c>
      <c r="D25" s="15" t="s">
        <v>23</v>
      </c>
      <c r="E25" s="16" t="s">
        <v>24</v>
      </c>
      <c r="F25" s="2" t="s">
        <v>45</v>
      </c>
      <c r="G25" s="2" t="s">
        <v>46</v>
      </c>
      <c r="H25" s="2" t="s">
        <v>63</v>
      </c>
      <c r="I25" s="2" t="s">
        <v>64</v>
      </c>
      <c r="J25" s="2">
        <v>143</v>
      </c>
      <c r="K25" s="28">
        <v>61</v>
      </c>
      <c r="L25" s="28">
        <v>71</v>
      </c>
      <c r="M25" s="20">
        <v>80.23</v>
      </c>
      <c r="N25" s="16">
        <v>37.307500000000005</v>
      </c>
      <c r="O25" s="17">
        <v>73.057500000000005</v>
      </c>
      <c r="P25" s="18"/>
      <c r="Q25" s="18"/>
      <c r="R25" s="19"/>
      <c r="S25" s="23"/>
    </row>
    <row r="26" spans="1:19" ht="20.100000000000001" customHeight="1">
      <c r="A26" s="13"/>
      <c r="B26" s="23"/>
      <c r="C26" s="23"/>
      <c r="D26" s="23"/>
      <c r="E26" s="23"/>
      <c r="F26" s="23"/>
      <c r="G26" s="23"/>
      <c r="H26" s="23"/>
      <c r="I26" s="23"/>
      <c r="J26" s="23"/>
      <c r="K26" s="23"/>
      <c r="L26" s="23"/>
      <c r="M26" s="20"/>
      <c r="N26" s="20"/>
      <c r="O26" s="20"/>
      <c r="P26" s="18"/>
      <c r="Q26" s="18"/>
      <c r="R26" s="19"/>
      <c r="S26" s="23"/>
    </row>
    <row r="27" spans="1:19" ht="20.100000000000001" customHeight="1">
      <c r="A27" s="13">
        <v>13</v>
      </c>
      <c r="B27" s="2" t="s">
        <v>43</v>
      </c>
      <c r="C27" s="8" t="s">
        <v>44</v>
      </c>
      <c r="D27" s="15" t="s">
        <v>23</v>
      </c>
      <c r="E27" s="16" t="s">
        <v>24</v>
      </c>
      <c r="F27" s="2" t="s">
        <v>45</v>
      </c>
      <c r="G27" s="2" t="s">
        <v>46</v>
      </c>
      <c r="H27" s="2" t="s">
        <v>47</v>
      </c>
      <c r="I27" s="2" t="s">
        <v>108</v>
      </c>
      <c r="J27" s="2">
        <v>165</v>
      </c>
      <c r="K27" s="28">
        <v>63</v>
      </c>
      <c r="L27" s="28">
        <v>90</v>
      </c>
      <c r="M27" s="20">
        <v>88.38</v>
      </c>
      <c r="N27" s="16">
        <v>43.244999999999997</v>
      </c>
      <c r="O27" s="17">
        <v>84.495000000000005</v>
      </c>
      <c r="P27" s="18"/>
      <c r="Q27" s="18"/>
      <c r="R27" s="19"/>
      <c r="S27" s="23"/>
    </row>
    <row r="28" spans="1:19" ht="20.100000000000001" customHeight="1">
      <c r="A28" s="13">
        <v>14</v>
      </c>
      <c r="B28" s="2" t="s">
        <v>49</v>
      </c>
      <c r="C28" s="8" t="s">
        <v>50</v>
      </c>
      <c r="D28" s="15" t="s">
        <v>23</v>
      </c>
      <c r="E28" s="16" t="s">
        <v>24</v>
      </c>
      <c r="F28" s="2" t="s">
        <v>45</v>
      </c>
      <c r="G28" s="2" t="s">
        <v>46</v>
      </c>
      <c r="H28" s="2" t="s">
        <v>47</v>
      </c>
      <c r="I28" s="2" t="s">
        <v>48</v>
      </c>
      <c r="J28" s="2">
        <v>169</v>
      </c>
      <c r="K28" s="28">
        <v>85</v>
      </c>
      <c r="L28" s="28">
        <v>82</v>
      </c>
      <c r="M28" s="20">
        <v>85.54</v>
      </c>
      <c r="N28" s="16">
        <v>42.035000000000004</v>
      </c>
      <c r="O28" s="17">
        <v>84.284999999999997</v>
      </c>
      <c r="P28" s="18"/>
      <c r="Q28" s="18"/>
      <c r="R28" s="19"/>
      <c r="S28" s="20"/>
    </row>
    <row r="29" spans="1:19" ht="20.100000000000001" customHeight="1">
      <c r="A29" s="13">
        <v>15</v>
      </c>
      <c r="B29" s="2" t="s">
        <v>51</v>
      </c>
      <c r="C29" s="8" t="s">
        <v>52</v>
      </c>
      <c r="D29" s="15" t="s">
        <v>23</v>
      </c>
      <c r="E29" s="16" t="s">
        <v>24</v>
      </c>
      <c r="F29" s="2" t="s">
        <v>45</v>
      </c>
      <c r="G29" s="2" t="s">
        <v>46</v>
      </c>
      <c r="H29" s="2" t="s">
        <v>47</v>
      </c>
      <c r="I29" s="2" t="s">
        <v>48</v>
      </c>
      <c r="J29" s="2">
        <v>162</v>
      </c>
      <c r="K29" s="28">
        <v>65</v>
      </c>
      <c r="L29" s="28">
        <v>89</v>
      </c>
      <c r="M29" s="20">
        <v>88.15</v>
      </c>
      <c r="N29" s="16">
        <v>43.087500000000006</v>
      </c>
      <c r="O29" s="17">
        <v>83.587500000000006</v>
      </c>
      <c r="P29" s="18"/>
      <c r="Q29" s="18"/>
      <c r="R29" s="19"/>
      <c r="S29" s="20"/>
    </row>
    <row r="30" spans="1:19" ht="20.100000000000001" customHeight="1">
      <c r="A30" s="13">
        <v>16</v>
      </c>
      <c r="B30" s="2" t="s">
        <v>74</v>
      </c>
      <c r="C30" s="2" t="s">
        <v>75</v>
      </c>
      <c r="D30" s="15" t="s">
        <v>23</v>
      </c>
      <c r="E30" s="16" t="s">
        <v>24</v>
      </c>
      <c r="F30" s="2" t="s">
        <v>45</v>
      </c>
      <c r="G30" s="2" t="s">
        <v>46</v>
      </c>
      <c r="H30" s="2" t="s">
        <v>47</v>
      </c>
      <c r="I30" s="2" t="s">
        <v>48</v>
      </c>
      <c r="J30" s="2">
        <v>153</v>
      </c>
      <c r="K30" s="28">
        <v>72</v>
      </c>
      <c r="L30" s="28">
        <v>65</v>
      </c>
      <c r="M30" s="20">
        <v>84.15</v>
      </c>
      <c r="N30" s="16">
        <v>37.637500000000003</v>
      </c>
      <c r="O30" s="17">
        <v>75.887500000000003</v>
      </c>
      <c r="P30" s="18"/>
      <c r="Q30" s="18"/>
      <c r="R30" s="19"/>
      <c r="S30" s="23"/>
    </row>
    <row r="31" spans="1:19" ht="20.100000000000001" customHeight="1">
      <c r="A31" s="13"/>
      <c r="B31" s="23"/>
      <c r="C31" s="23"/>
      <c r="D31" s="23"/>
      <c r="E31" s="23"/>
      <c r="F31" s="23"/>
      <c r="G31" s="23"/>
      <c r="H31" s="23"/>
      <c r="I31" s="23"/>
      <c r="J31" s="23"/>
      <c r="K31" s="23"/>
      <c r="L31" s="23"/>
      <c r="M31" s="20"/>
      <c r="N31" s="20"/>
      <c r="O31" s="20"/>
      <c r="P31" s="18"/>
      <c r="Q31" s="18"/>
      <c r="R31" s="19"/>
      <c r="S31" s="23"/>
    </row>
    <row r="32" spans="1:19" ht="20.100000000000001" customHeight="1">
      <c r="A32" s="13">
        <v>17</v>
      </c>
      <c r="B32" s="2" t="s">
        <v>76</v>
      </c>
      <c r="C32" s="8" t="s">
        <v>77</v>
      </c>
      <c r="D32" s="15" t="s">
        <v>23</v>
      </c>
      <c r="E32" s="16" t="s">
        <v>24</v>
      </c>
      <c r="F32" s="2" t="s">
        <v>45</v>
      </c>
      <c r="G32" s="2" t="s">
        <v>46</v>
      </c>
      <c r="H32" s="2" t="s">
        <v>78</v>
      </c>
      <c r="I32" s="2" t="s">
        <v>79</v>
      </c>
      <c r="J32" s="2">
        <v>142</v>
      </c>
      <c r="K32" s="28">
        <v>60</v>
      </c>
      <c r="L32" s="28">
        <v>78</v>
      </c>
      <c r="M32" s="20">
        <v>85.38</v>
      </c>
      <c r="N32" s="16">
        <v>39.945</v>
      </c>
      <c r="O32" s="17">
        <v>75.444999999999993</v>
      </c>
      <c r="P32" s="21"/>
      <c r="Q32" s="18"/>
      <c r="R32" s="19"/>
      <c r="S32" s="23"/>
    </row>
    <row r="33" spans="1:19" ht="20.100000000000001" customHeight="1">
      <c r="A33" s="13">
        <v>18</v>
      </c>
      <c r="B33" s="2" t="s">
        <v>83</v>
      </c>
      <c r="C33" s="8" t="s">
        <v>84</v>
      </c>
      <c r="D33" s="15" t="s">
        <v>23</v>
      </c>
      <c r="E33" s="16" t="s">
        <v>24</v>
      </c>
      <c r="F33" s="2" t="s">
        <v>45</v>
      </c>
      <c r="G33" s="2" t="s">
        <v>46</v>
      </c>
      <c r="H33" s="2" t="s">
        <v>78</v>
      </c>
      <c r="I33" s="2" t="s">
        <v>79</v>
      </c>
      <c r="J33" s="2">
        <v>150</v>
      </c>
      <c r="K33" s="28">
        <v>62</v>
      </c>
      <c r="L33" s="28">
        <v>66</v>
      </c>
      <c r="M33" s="20">
        <v>81.31</v>
      </c>
      <c r="N33" s="16">
        <v>36.627499999999998</v>
      </c>
      <c r="O33" s="17">
        <v>74.127499999999998</v>
      </c>
      <c r="P33" s="18"/>
      <c r="Q33" s="18"/>
      <c r="R33" s="19"/>
      <c r="S33" s="23"/>
    </row>
    <row r="34" spans="1:19" ht="20.100000000000001" customHeight="1">
      <c r="A34" s="13"/>
      <c r="B34" s="23"/>
      <c r="C34" s="33"/>
      <c r="D34" s="23"/>
      <c r="E34" s="23"/>
      <c r="F34" s="23"/>
      <c r="G34" s="23"/>
      <c r="H34" s="23"/>
      <c r="I34" s="23"/>
      <c r="J34" s="23"/>
      <c r="K34" s="23"/>
      <c r="L34" s="23"/>
      <c r="M34" s="20"/>
      <c r="N34" s="20"/>
      <c r="O34" s="20"/>
      <c r="P34" s="18"/>
      <c r="Q34" s="18"/>
      <c r="R34" s="30"/>
      <c r="S34" s="23"/>
    </row>
    <row r="35" spans="1:19" ht="20.100000000000001" customHeight="1">
      <c r="A35" s="13">
        <v>19</v>
      </c>
      <c r="B35" s="2" t="s">
        <v>53</v>
      </c>
      <c r="C35" s="8" t="s">
        <v>54</v>
      </c>
      <c r="D35" s="15" t="s">
        <v>23</v>
      </c>
      <c r="E35" s="16" t="s">
        <v>24</v>
      </c>
      <c r="F35" s="2" t="s">
        <v>45</v>
      </c>
      <c r="G35" s="2" t="s">
        <v>46</v>
      </c>
      <c r="H35" s="2" t="s">
        <v>55</v>
      </c>
      <c r="I35" s="29" t="s">
        <v>106</v>
      </c>
      <c r="J35" s="2">
        <v>158</v>
      </c>
      <c r="K35" s="28">
        <v>61</v>
      </c>
      <c r="L35" s="28">
        <v>85</v>
      </c>
      <c r="M35" s="20">
        <v>86.69</v>
      </c>
      <c r="N35" s="16">
        <v>41.722499999999997</v>
      </c>
      <c r="O35" s="17">
        <v>81.222499999999997</v>
      </c>
      <c r="P35" s="18"/>
      <c r="Q35" s="18"/>
      <c r="R35" s="19"/>
      <c r="S35" s="19"/>
    </row>
    <row r="36" spans="1:19" ht="20.100000000000001" customHeight="1">
      <c r="A36" s="13">
        <v>20</v>
      </c>
      <c r="B36" s="2" t="s">
        <v>70</v>
      </c>
      <c r="C36" s="8" t="s">
        <v>71</v>
      </c>
      <c r="D36" s="15" t="s">
        <v>23</v>
      </c>
      <c r="E36" s="16" t="s">
        <v>24</v>
      </c>
      <c r="F36" s="2" t="s">
        <v>45</v>
      </c>
      <c r="G36" s="2" t="s">
        <v>46</v>
      </c>
      <c r="H36" s="2" t="s">
        <v>55</v>
      </c>
      <c r="I36" s="29" t="s">
        <v>105</v>
      </c>
      <c r="J36" s="2">
        <v>149</v>
      </c>
      <c r="K36" s="31">
        <v>60</v>
      </c>
      <c r="L36" s="31">
        <v>80</v>
      </c>
      <c r="M36" s="20">
        <v>81.08</v>
      </c>
      <c r="N36" s="16">
        <v>39.269999999999996</v>
      </c>
      <c r="O36" s="17">
        <v>76.52</v>
      </c>
      <c r="P36" s="18"/>
      <c r="Q36" s="18"/>
      <c r="R36" s="30"/>
      <c r="S36" s="23"/>
    </row>
    <row r="37" spans="1:19" ht="20.100000000000001" customHeight="1">
      <c r="A37" s="13">
        <v>21</v>
      </c>
      <c r="B37" s="2" t="s">
        <v>72</v>
      </c>
      <c r="C37" s="8" t="s">
        <v>73</v>
      </c>
      <c r="D37" s="15" t="s">
        <v>23</v>
      </c>
      <c r="E37" s="16" t="s">
        <v>24</v>
      </c>
      <c r="F37" s="2" t="s">
        <v>45</v>
      </c>
      <c r="G37" s="2" t="s">
        <v>46</v>
      </c>
      <c r="H37" s="2" t="s">
        <v>55</v>
      </c>
      <c r="I37" s="2" t="s">
        <v>56</v>
      </c>
      <c r="J37" s="2">
        <v>151</v>
      </c>
      <c r="K37" s="28">
        <v>60</v>
      </c>
      <c r="L37" s="28">
        <v>75</v>
      </c>
      <c r="M37" s="20">
        <v>82.46</v>
      </c>
      <c r="N37" s="16">
        <v>38.614999999999995</v>
      </c>
      <c r="O37" s="17">
        <v>76.364999999999995</v>
      </c>
      <c r="P37" s="18"/>
      <c r="Q37" s="18"/>
      <c r="R37" s="30"/>
      <c r="S37" s="23"/>
    </row>
    <row r="38" spans="1:19" ht="20.100000000000001" customHeight="1">
      <c r="A38" s="13">
        <v>22</v>
      </c>
      <c r="B38" s="2" t="s">
        <v>89</v>
      </c>
      <c r="C38" s="8" t="s">
        <v>90</v>
      </c>
      <c r="D38" s="15" t="s">
        <v>23</v>
      </c>
      <c r="E38" s="16" t="s">
        <v>24</v>
      </c>
      <c r="F38" s="2" t="s">
        <v>45</v>
      </c>
      <c r="G38" s="2" t="s">
        <v>46</v>
      </c>
      <c r="H38" s="2" t="s">
        <v>55</v>
      </c>
      <c r="I38" s="2" t="s">
        <v>56</v>
      </c>
      <c r="J38" s="2">
        <v>151</v>
      </c>
      <c r="K38" s="28">
        <v>60</v>
      </c>
      <c r="L38" s="28">
        <v>65</v>
      </c>
      <c r="M38" s="20">
        <v>79.849999999999994</v>
      </c>
      <c r="N38" s="16">
        <v>35.962499999999999</v>
      </c>
      <c r="O38" s="17">
        <v>73.712500000000006</v>
      </c>
      <c r="P38" s="18"/>
      <c r="Q38" s="18"/>
      <c r="R38" s="30"/>
      <c r="S38" s="23"/>
    </row>
    <row r="39" spans="1:19" ht="20.100000000000001" customHeight="1">
      <c r="A39" s="13"/>
      <c r="B39" s="23"/>
      <c r="C39" s="33"/>
      <c r="D39" s="23"/>
      <c r="E39" s="23"/>
      <c r="F39" s="23"/>
      <c r="G39" s="23"/>
      <c r="H39" s="23"/>
      <c r="I39" s="23"/>
      <c r="J39" s="23"/>
      <c r="K39" s="23"/>
      <c r="L39" s="23"/>
      <c r="M39" s="20"/>
      <c r="N39" s="20"/>
      <c r="O39" s="20"/>
      <c r="P39" s="18"/>
      <c r="Q39" s="18"/>
      <c r="R39" s="30"/>
      <c r="S39" s="23"/>
    </row>
    <row r="40" spans="1:19" ht="20.100000000000001" customHeight="1">
      <c r="A40" s="13">
        <v>23</v>
      </c>
      <c r="B40" s="2" t="s">
        <v>99</v>
      </c>
      <c r="C40" s="8" t="s">
        <v>100</v>
      </c>
      <c r="D40" s="15" t="s">
        <v>23</v>
      </c>
      <c r="E40" s="16" t="s">
        <v>24</v>
      </c>
      <c r="F40" s="2" t="s">
        <v>45</v>
      </c>
      <c r="G40" s="2" t="s">
        <v>46</v>
      </c>
      <c r="H40" s="2" t="s">
        <v>101</v>
      </c>
      <c r="I40" s="29" t="s">
        <v>107</v>
      </c>
      <c r="J40" s="2">
        <v>136</v>
      </c>
      <c r="K40" s="25">
        <v>65</v>
      </c>
      <c r="L40" s="31">
        <v>60</v>
      </c>
      <c r="M40" s="20">
        <v>84</v>
      </c>
      <c r="N40" s="16">
        <f t="shared" ref="N40" si="2">(K40*0.1+L40*0.4+M40*0.5)*0.5</f>
        <v>36.25</v>
      </c>
      <c r="O40" s="17">
        <f t="shared" ref="O40" si="3">J40*0.25+N40</f>
        <v>70.25</v>
      </c>
      <c r="P40" s="18"/>
      <c r="Q40" s="18"/>
      <c r="R40" s="19"/>
      <c r="S40" s="23"/>
    </row>
    <row r="41" spans="1:19" ht="20.100000000000001" customHeight="1">
      <c r="A41" s="13"/>
      <c r="B41" s="12"/>
      <c r="C41" s="12"/>
      <c r="D41" s="12"/>
      <c r="E41" s="12"/>
      <c r="F41" s="12"/>
      <c r="G41" s="12"/>
      <c r="H41" s="12"/>
      <c r="I41" s="12"/>
      <c r="J41" s="12"/>
      <c r="K41" s="12"/>
      <c r="L41" s="12"/>
      <c r="M41" s="12"/>
      <c r="N41" s="12"/>
      <c r="O41" s="12"/>
      <c r="P41" s="12"/>
      <c r="Q41" s="12"/>
      <c r="R41" s="12"/>
      <c r="S41" s="12"/>
    </row>
    <row r="43" spans="1:19">
      <c r="A43" s="44" t="s">
        <v>109</v>
      </c>
      <c r="B43" s="44"/>
      <c r="C43" s="44"/>
      <c r="D43" s="44"/>
      <c r="E43" s="44"/>
      <c r="F43" s="44"/>
      <c r="G43" s="44"/>
      <c r="H43" s="44"/>
      <c r="I43" s="44"/>
      <c r="J43" s="44"/>
      <c r="K43" s="44"/>
      <c r="L43" s="44"/>
      <c r="M43" s="44"/>
      <c r="N43" s="44"/>
      <c r="O43" s="44"/>
      <c r="P43" s="44"/>
      <c r="Q43" s="44"/>
      <c r="R43" s="44"/>
      <c r="S43" s="44"/>
    </row>
    <row r="44" spans="1:19">
      <c r="A44" s="44"/>
      <c r="B44" s="44"/>
      <c r="C44" s="44"/>
      <c r="D44" s="44"/>
      <c r="E44" s="44"/>
      <c r="F44" s="44"/>
      <c r="G44" s="44"/>
      <c r="H44" s="44"/>
      <c r="I44" s="44"/>
      <c r="J44" s="44"/>
      <c r="K44" s="44"/>
      <c r="L44" s="44"/>
      <c r="M44" s="44"/>
      <c r="N44" s="44"/>
      <c r="O44" s="44"/>
      <c r="P44" s="44"/>
      <c r="Q44" s="44"/>
      <c r="R44" s="44"/>
      <c r="S44" s="44"/>
    </row>
    <row r="45" spans="1:19">
      <c r="A45" s="44"/>
      <c r="B45" s="44"/>
      <c r="C45" s="44"/>
      <c r="D45" s="44"/>
      <c r="E45" s="44"/>
      <c r="F45" s="44"/>
      <c r="G45" s="44"/>
      <c r="H45" s="44"/>
      <c r="I45" s="44"/>
      <c r="J45" s="44"/>
      <c r="K45" s="44"/>
      <c r="L45" s="44"/>
      <c r="M45" s="44"/>
      <c r="N45" s="44"/>
      <c r="O45" s="44"/>
      <c r="P45" s="44"/>
      <c r="Q45" s="44"/>
      <c r="R45" s="44"/>
      <c r="S45" s="44"/>
    </row>
  </sheetData>
  <mergeCells count="19">
    <mergeCell ref="A43:S45"/>
    <mergeCell ref="Q2:Q3"/>
    <mergeCell ref="R2:R3"/>
    <mergeCell ref="S2:S3"/>
    <mergeCell ref="A1:S1"/>
    <mergeCell ref="A2:A3"/>
    <mergeCell ref="B2:B3"/>
    <mergeCell ref="C2:C3"/>
    <mergeCell ref="D2:D3"/>
    <mergeCell ref="E2:E3"/>
    <mergeCell ref="F2:F3"/>
    <mergeCell ref="G2:G3"/>
    <mergeCell ref="H2:H3"/>
    <mergeCell ref="I2:I3"/>
    <mergeCell ref="J2:J3"/>
    <mergeCell ref="K2:M2"/>
    <mergeCell ref="N2:N3"/>
    <mergeCell ref="O2:O3"/>
    <mergeCell ref="P2:P3"/>
  </mergeCells>
  <phoneticPr fontId="13" type="noConversion"/>
  <pageMargins left="0" right="0" top="0.74803149606299213" bottom="0.35433070866141736"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G26" sqref="G26"/>
    </sheetView>
  </sheetViews>
  <sheetFormatPr defaultColWidth="9" defaultRowHeight="13.5"/>
  <sheetData/>
  <sortState ref="B1:N10">
    <sortCondition descending="1" ref="N1"/>
  </sortState>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topLeftCell="B1" workbookViewId="0">
      <selection activeCell="B1" sqref="A1:XFD10"/>
    </sheetView>
  </sheetViews>
  <sheetFormatPr defaultColWidth="9" defaultRowHeight="20.25"/>
  <cols>
    <col min="1" max="7" width="9" style="4"/>
    <col min="8" max="8" width="32.375" style="4" customWidth="1"/>
    <col min="9" max="16384" width="9" style="4"/>
  </cols>
  <sheetData/>
  <sortState ref="B1:N15">
    <sortCondition descending="1" ref="N1"/>
  </sortState>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election sqref="A1:XFD16"/>
    </sheetView>
  </sheetViews>
  <sheetFormatPr defaultColWidth="9" defaultRowHeight="13.5"/>
  <sheetData/>
  <sortState ref="A1:M16">
    <sortCondition descending="1" ref="M1"/>
  </sortState>
  <phoneticPr fontId="13"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B1"/>
  <sheetViews>
    <sheetView workbookViewId="0">
      <selection activeCell="F19" sqref="F19"/>
    </sheetView>
  </sheetViews>
  <sheetFormatPr defaultColWidth="9" defaultRowHeight="13.5"/>
  <cols>
    <col min="1" max="2" width="9" style="1"/>
  </cols>
  <sheetData/>
  <sortState ref="A3:N15">
    <sortCondition descending="1" ref="N3"/>
  </sortState>
  <phoneticPr fontId="13"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
  <sheetViews>
    <sheetView workbookViewId="0">
      <selection activeCell="H18" sqref="H18"/>
    </sheetView>
  </sheetViews>
  <sheetFormatPr defaultColWidth="9" defaultRowHeight="13.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Sheet1</vt:lpstr>
      <vt:lpstr>Sheet2</vt:lpstr>
      <vt:lpstr>Sheet3</vt:lpstr>
      <vt:lpstr>Sheet4</vt:lpstr>
      <vt:lpstr>Sheet5</vt:lpstr>
      <vt:lpstr>Sheet6</vt:lpstr>
      <vt:lpstr>Sheet7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伍福平</dc:creator>
  <cp:lastModifiedBy>未定义</cp:lastModifiedBy>
  <cp:lastPrinted>2021-06-15T02:26:24Z</cp:lastPrinted>
  <dcterms:created xsi:type="dcterms:W3CDTF">2020-12-10T08:05:00Z</dcterms:created>
  <dcterms:modified xsi:type="dcterms:W3CDTF">2021-06-16T03:48:42Z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ABC86DED02D5469298EDFB28DC42BCB6</vt:lpwstr>
  </property>
  <property fmtid="{D5CDD505-2E9C-101B-9397-08002B2CF9AE}" pid="3" name="KSOProductBuildVer">
    <vt:lpwstr>2052-11.1.0.10314</vt:lpwstr>
  </property>
</Properties>
</file>